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МОНИТОРИНГА 2023-2024 уч.год\"/>
    </mc:Choice>
  </mc:AlternateContent>
  <bookViews>
    <workbookView xWindow="0" yWindow="0" windowWidth="14010" windowHeight="110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F196" i="1"/>
  <c r="I196" i="1"/>
  <c r="H196" i="1"/>
  <c r="G196" i="1"/>
</calcChain>
</file>

<file path=xl/sharedStrings.xml><?xml version="1.0" encoding="utf-8"?>
<sst xmlns="http://schemas.openxmlformats.org/spreadsheetml/2006/main" count="266" uniqueCount="69">
  <si>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</si>
  <si>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</si>
  <si>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</si>
  <si>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</si>
  <si>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</si>
  <si>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</si>
  <si>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</si>
  <si>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</si>
  <si>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</si>
  <si>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</si>
  <si>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</si>
  <si>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</si>
  <si>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</si>
  <si>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</si>
  <si>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</si>
  <si>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</si>
  <si>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</si>
  <si>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</si>
  <si>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</si>
  <si>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</si>
  <si>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</si>
  <si>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</si>
  <si>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</si>
  <si>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</si>
  <si>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</si>
  <si>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</si>
  <si>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</si>
  <si>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</si>
  <si>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</si>
  <si>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</si>
  <si>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</si>
  <si>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</si>
  <si>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</si>
  <si>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</si>
  <si>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</si>
  <si>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</si>
  <si>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</si>
  <si>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</si>
  <si>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</si>
  <si>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"Пряжинская средняя школа"</t>
  </si>
  <si>
    <t>Директор школы</t>
  </si>
  <si>
    <t>Санникова</t>
  </si>
  <si>
    <t>Каша вязкая молочная овсяная</t>
  </si>
  <si>
    <t>Фрукт сезонный</t>
  </si>
  <si>
    <t>Пром.</t>
  </si>
  <si>
    <t>Какао с молоком</t>
  </si>
  <si>
    <t>Кондитерское изделие</t>
  </si>
  <si>
    <t>Гуляш из мяса птицы</t>
  </si>
  <si>
    <t>Макароны отварные</t>
  </si>
  <si>
    <t>Хлеб</t>
  </si>
  <si>
    <t>Чай с сахаром</t>
  </si>
  <si>
    <t>Макароны отварные с сыром</t>
  </si>
  <si>
    <t>Батон</t>
  </si>
  <si>
    <t>Масло сливочное (порциями)</t>
  </si>
  <si>
    <t>Сыр твердых сортов в нарезке</t>
  </si>
  <si>
    <t>Каша вязкая молочная пшеничная</t>
  </si>
  <si>
    <t>Биточки из говядины с соусом</t>
  </si>
  <si>
    <t>Каша гречневая рассыпчатая</t>
  </si>
  <si>
    <t>Овощи в нарезке (сезонные)</t>
  </si>
  <si>
    <t>Кондитерсоке изделие</t>
  </si>
  <si>
    <t>Каша вязкая молочная пшенная</t>
  </si>
  <si>
    <t>Тефтелины из говядины с рисом и красным соусом</t>
  </si>
  <si>
    <t>121/1</t>
  </si>
  <si>
    <t>Рис отварной</t>
  </si>
  <si>
    <t>64/1</t>
  </si>
  <si>
    <t>Котлеты рубленые из кур, запеченные с соусом молочным</t>
  </si>
  <si>
    <t>Запеканка из творога (с молоком сгущенным)</t>
  </si>
  <si>
    <t>Каша жидкая молочная рисовая</t>
  </si>
  <si>
    <t>58/1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</si>
</sst>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4" sqref="I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9.18</v>
      </c>
      <c r="H6" s="40">
        <v>12.4</v>
      </c>
      <c r="I6" s="40">
        <v>37.619999999999997</v>
      </c>
      <c r="J6" s="40">
        <v>298.95999999999998</v>
      </c>
      <c r="K6" s="41">
        <v>46</v>
      </c>
      <c r="L6" s="40">
        <v>46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4.9800000000000004</v>
      </c>
      <c r="H8" s="43">
        <v>4.9000000000000004</v>
      </c>
      <c r="I8" s="43">
        <v>13.6</v>
      </c>
      <c r="J8" s="43">
        <v>118.98</v>
      </c>
      <c r="K8" s="44">
        <v>162</v>
      </c>
      <c r="L8" s="43">
        <v>28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20</v>
      </c>
      <c r="G9" s="43">
        <v>0.4</v>
      </c>
      <c r="H9" s="43">
        <v>0.66</v>
      </c>
      <c r="I9" s="43">
        <v>15.46</v>
      </c>
      <c r="J9" s="43">
        <v>70.8</v>
      </c>
      <c r="K9" s="44" t="s">
        <v>44</v>
      </c>
      <c r="L9" s="43">
        <v>10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44</v>
      </c>
      <c r="L10" s="43">
        <v>27.11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14.96</v>
      </c>
      <c r="H13" s="19">
        <f t="shared" si="0"/>
        <v>18.36</v>
      </c>
      <c r="I13" s="19">
        <f t="shared" si="0"/>
        <v>76.48</v>
      </c>
      <c r="J13" s="19">
        <f t="shared" si="0"/>
        <v>535.74</v>
      </c>
      <c r="K13" s="25"/>
      <c r="L13" s="19">
        <f t="shared" ref="L13" si="1">SUM(L6:L12)</f>
        <v>111.11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520</v>
      </c>
      <c r="G24" s="32">
        <f t="shared" ref="G24:J24" si="4">G13+G23</f>
        <v>14.96</v>
      </c>
      <c r="H24" s="32">
        <f t="shared" si="4"/>
        <v>18.36</v>
      </c>
      <c r="I24" s="32">
        <f t="shared" si="4"/>
        <v>76.48</v>
      </c>
      <c r="J24" s="32">
        <f t="shared" si="4"/>
        <v>535.74</v>
      </c>
      <c r="K24" s="32"/>
      <c r="L24" s="32">
        <f t="shared" ref="L24" si="5">L13+L23</f>
        <v>111.11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90</v>
      </c>
      <c r="G25" s="40">
        <v>13.68</v>
      </c>
      <c r="H25" s="40">
        <v>2.21</v>
      </c>
      <c r="I25" s="40">
        <v>3.14</v>
      </c>
      <c r="J25" s="40">
        <v>87.52</v>
      </c>
      <c r="K25" s="41">
        <v>311</v>
      </c>
      <c r="L25" s="40">
        <v>48</v>
      </c>
    </row>
    <row r="26" spans="1:12" ht="15" x14ac:dyDescent="0.25">
      <c r="A26" s="14"/>
      <c r="B26" s="15"/>
      <c r="C26" s="11"/>
      <c r="D26" s="6"/>
      <c r="E26" s="42" t="s">
        <v>48</v>
      </c>
      <c r="F26" s="43">
        <v>150</v>
      </c>
      <c r="G26" s="43">
        <v>5.85</v>
      </c>
      <c r="H26" s="43">
        <v>5.25</v>
      </c>
      <c r="I26" s="43">
        <v>35.61</v>
      </c>
      <c r="J26" s="43">
        <v>212.88</v>
      </c>
      <c r="K26" s="44">
        <v>59</v>
      </c>
      <c r="L26" s="43">
        <v>27.11</v>
      </c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0.06</v>
      </c>
      <c r="I27" s="43">
        <v>15.04</v>
      </c>
      <c r="J27" s="43">
        <v>58.36</v>
      </c>
      <c r="K27" s="44">
        <v>143</v>
      </c>
      <c r="L27" s="43">
        <v>6</v>
      </c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30</v>
      </c>
      <c r="G28" s="43">
        <v>2.2799999999999998</v>
      </c>
      <c r="H28" s="43">
        <v>1.68</v>
      </c>
      <c r="I28" s="43">
        <v>14.79</v>
      </c>
      <c r="J28" s="43">
        <v>63.6</v>
      </c>
      <c r="K28" s="44" t="s">
        <v>44</v>
      </c>
      <c r="L28" s="43">
        <v>5</v>
      </c>
    </row>
    <row r="29" spans="1:12" ht="15" x14ac:dyDescent="0.25">
      <c r="A29" s="14"/>
      <c r="B29" s="15"/>
      <c r="C29" s="11"/>
      <c r="D29" s="7" t="s">
        <v>24</v>
      </c>
      <c r="E29" s="42" t="s">
        <v>43</v>
      </c>
      <c r="F29" s="43">
        <v>100</v>
      </c>
      <c r="G29" s="43">
        <v>1.5</v>
      </c>
      <c r="H29" s="43">
        <v>0.5</v>
      </c>
      <c r="I29" s="43">
        <v>21</v>
      </c>
      <c r="J29" s="43">
        <v>96</v>
      </c>
      <c r="K29" s="44" t="s">
        <v>44</v>
      </c>
      <c r="L29" s="43">
        <v>25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23.51</v>
      </c>
      <c r="H32" s="19">
        <f t="shared" ref="H32" si="7">SUM(H25:H31)</f>
        <v>9.6999999999999993</v>
      </c>
      <c r="I32" s="19">
        <f t="shared" ref="I32" si="8">SUM(I25:I31)</f>
        <v>89.58</v>
      </c>
      <c r="J32" s="19">
        <f t="shared" ref="J32:L32" si="9">SUM(J25:J31)</f>
        <v>518.36</v>
      </c>
      <c r="K32" s="25"/>
      <c r="L32" s="19">
        <f t="shared" si="9"/>
        <v>111.11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570</v>
      </c>
      <c r="G43" s="32">
        <f t="shared" ref="G43" si="14">G32+G42</f>
        <v>23.51</v>
      </c>
      <c r="H43" s="32">
        <f t="shared" ref="H43" si="15">H32+H42</f>
        <v>9.6999999999999993</v>
      </c>
      <c r="I43" s="32">
        <f t="shared" ref="I43" si="16">I32+I42</f>
        <v>89.58</v>
      </c>
      <c r="J43" s="32">
        <f t="shared" ref="J43:L43" si="17">J32+J42</f>
        <v>518.36</v>
      </c>
      <c r="K43" s="32"/>
      <c r="L43" s="32">
        <f t="shared" si="17"/>
        <v>111.11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150</v>
      </c>
      <c r="G44" s="40">
        <v>8.98</v>
      </c>
      <c r="H44" s="40">
        <v>7.21</v>
      </c>
      <c r="I44" s="40">
        <v>31.62</v>
      </c>
      <c r="J44" s="40">
        <v>227.08</v>
      </c>
      <c r="K44" s="41">
        <v>61</v>
      </c>
      <c r="L44" s="40">
        <v>46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0.2</v>
      </c>
      <c r="H46" s="43">
        <v>0.06</v>
      </c>
      <c r="I46" s="43">
        <v>15.04</v>
      </c>
      <c r="J46" s="43">
        <v>58.36</v>
      </c>
      <c r="K46" s="44">
        <v>143</v>
      </c>
      <c r="L46" s="43">
        <v>6</v>
      </c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30</v>
      </c>
      <c r="G47" s="43">
        <v>2.2799999999999998</v>
      </c>
      <c r="H47" s="43">
        <v>1.68</v>
      </c>
      <c r="I47" s="43">
        <v>14.88</v>
      </c>
      <c r="J47" s="43">
        <v>83.7</v>
      </c>
      <c r="K47" s="44" t="s">
        <v>44</v>
      </c>
      <c r="L47" s="43">
        <v>6</v>
      </c>
    </row>
    <row r="48" spans="1:12" ht="15" x14ac:dyDescent="0.25">
      <c r="A48" s="23"/>
      <c r="B48" s="15"/>
      <c r="C48" s="11"/>
      <c r="D48" s="7" t="s">
        <v>24</v>
      </c>
      <c r="E48" s="42" t="s">
        <v>43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 t="s">
        <v>44</v>
      </c>
      <c r="L48" s="43">
        <v>27.11</v>
      </c>
    </row>
    <row r="49" spans="1:12" ht="15" x14ac:dyDescent="0.25">
      <c r="A49" s="23"/>
      <c r="B49" s="15"/>
      <c r="C49" s="11"/>
      <c r="D49" s="6"/>
      <c r="E49" s="42" t="s">
        <v>53</v>
      </c>
      <c r="F49" s="43">
        <v>10</v>
      </c>
      <c r="G49" s="43">
        <v>0.13</v>
      </c>
      <c r="H49" s="43">
        <v>6.15</v>
      </c>
      <c r="I49" s="43">
        <v>0.17</v>
      </c>
      <c r="J49" s="43">
        <v>56.6</v>
      </c>
      <c r="K49" s="44" t="s">
        <v>44</v>
      </c>
      <c r="L49" s="43">
        <v>6</v>
      </c>
    </row>
    <row r="50" spans="1:12" ht="15" x14ac:dyDescent="0.25">
      <c r="A50" s="23"/>
      <c r="B50" s="15"/>
      <c r="C50" s="11"/>
      <c r="D50" s="6"/>
      <c r="E50" s="42" t="s">
        <v>54</v>
      </c>
      <c r="F50" s="43">
        <v>10</v>
      </c>
      <c r="G50" s="43">
        <v>2.6</v>
      </c>
      <c r="H50" s="43">
        <v>2.65</v>
      </c>
      <c r="I50" s="43">
        <v>0.35</v>
      </c>
      <c r="J50" s="43">
        <v>35.56</v>
      </c>
      <c r="K50" s="44"/>
      <c r="L50" s="43">
        <v>20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14.59</v>
      </c>
      <c r="H51" s="19">
        <f t="shared" ref="H51" si="19">SUM(H44:H50)</f>
        <v>18.149999999999999</v>
      </c>
      <c r="I51" s="19">
        <f t="shared" ref="I51" si="20">SUM(I44:I50)</f>
        <v>71.86</v>
      </c>
      <c r="J51" s="19">
        <f t="shared" ref="J51:L51" si="21">SUM(J44:J50)</f>
        <v>508.3</v>
      </c>
      <c r="K51" s="25"/>
      <c r="L51" s="19">
        <f t="shared" si="21"/>
        <v>111.11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14.59</v>
      </c>
      <c r="H62" s="32">
        <f t="shared" ref="H62" si="27">H51+H61</f>
        <v>18.149999999999999</v>
      </c>
      <c r="I62" s="32">
        <f t="shared" ref="I62" si="28">I51+I61</f>
        <v>71.86</v>
      </c>
      <c r="J62" s="32">
        <f t="shared" ref="J62:L62" si="29">J51+J61</f>
        <v>508.3</v>
      </c>
      <c r="K62" s="32"/>
      <c r="L62" s="32">
        <f t="shared" si="29"/>
        <v>111.11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200</v>
      </c>
      <c r="G63" s="40">
        <v>9.5</v>
      </c>
      <c r="H63" s="40">
        <v>10.08</v>
      </c>
      <c r="I63" s="40">
        <v>43.1</v>
      </c>
      <c r="J63" s="40">
        <v>292.44</v>
      </c>
      <c r="K63" s="41">
        <v>50</v>
      </c>
      <c r="L63" s="40">
        <v>46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4.9800000000000004</v>
      </c>
      <c r="H65" s="43">
        <v>4.9000000000000004</v>
      </c>
      <c r="I65" s="43">
        <v>13.6</v>
      </c>
      <c r="J65" s="43">
        <v>118.98</v>
      </c>
      <c r="K65" s="44">
        <v>162</v>
      </c>
      <c r="L65" s="43">
        <v>28</v>
      </c>
    </row>
    <row r="66" spans="1:12" ht="15" x14ac:dyDescent="0.25">
      <c r="A66" s="23"/>
      <c r="B66" s="15"/>
      <c r="C66" s="11"/>
      <c r="D66" s="7" t="s">
        <v>23</v>
      </c>
      <c r="E66" s="42" t="s">
        <v>52</v>
      </c>
      <c r="F66" s="43">
        <v>20</v>
      </c>
      <c r="G66" s="43">
        <v>1.5</v>
      </c>
      <c r="H66" s="43">
        <v>0.6</v>
      </c>
      <c r="I66" s="43">
        <v>10.3</v>
      </c>
      <c r="J66" s="43">
        <v>50.4</v>
      </c>
      <c r="K66" s="44" t="s">
        <v>44</v>
      </c>
      <c r="L66" s="43">
        <v>4</v>
      </c>
    </row>
    <row r="67" spans="1:12" ht="15" x14ac:dyDescent="0.25">
      <c r="A67" s="23"/>
      <c r="B67" s="15"/>
      <c r="C67" s="11"/>
      <c r="D67" s="7" t="s">
        <v>24</v>
      </c>
      <c r="E67" s="42" t="s">
        <v>43</v>
      </c>
      <c r="F67" s="43">
        <v>100</v>
      </c>
      <c r="G67" s="43">
        <v>1.5</v>
      </c>
      <c r="H67" s="43">
        <v>0.5</v>
      </c>
      <c r="I67" s="43">
        <v>21</v>
      </c>
      <c r="J67" s="43">
        <v>96</v>
      </c>
      <c r="K67" s="44" t="s">
        <v>44</v>
      </c>
      <c r="L67" s="43">
        <v>27.11</v>
      </c>
    </row>
    <row r="68" spans="1:12" ht="15" x14ac:dyDescent="0.25">
      <c r="A68" s="23"/>
      <c r="B68" s="15"/>
      <c r="C68" s="11"/>
      <c r="D68" s="6"/>
      <c r="E68" s="42" t="s">
        <v>53</v>
      </c>
      <c r="F68" s="43">
        <v>5</v>
      </c>
      <c r="G68" s="43">
        <v>0.06</v>
      </c>
      <c r="H68" s="43">
        <v>3.08</v>
      </c>
      <c r="I68" s="43">
        <v>0.09</v>
      </c>
      <c r="J68" s="43">
        <v>28.35</v>
      </c>
      <c r="K68" s="44" t="s">
        <v>44</v>
      </c>
      <c r="L68" s="43">
        <v>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17.54</v>
      </c>
      <c r="H70" s="19">
        <f t="shared" ref="H70" si="31">SUM(H63:H69)</f>
        <v>19.159999999999997</v>
      </c>
      <c r="I70" s="19">
        <f t="shared" ref="I70" si="32">SUM(I63:I69)</f>
        <v>88.09</v>
      </c>
      <c r="J70" s="19">
        <f t="shared" ref="J70:L70" si="33">SUM(J63:J69)</f>
        <v>586.16999999999996</v>
      </c>
      <c r="K70" s="25"/>
      <c r="L70" s="19">
        <f t="shared" si="33"/>
        <v>111.11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525</v>
      </c>
      <c r="G81" s="32">
        <f t="shared" ref="G81" si="38">G70+G80</f>
        <v>17.54</v>
      </c>
      <c r="H81" s="32">
        <f t="shared" ref="H81" si="39">H70+H80</f>
        <v>19.159999999999997</v>
      </c>
      <c r="I81" s="32">
        <f t="shared" ref="I81" si="40">I70+I80</f>
        <v>88.09</v>
      </c>
      <c r="J81" s="32">
        <f t="shared" ref="J81:L81" si="41">J70+J80</f>
        <v>586.16999999999996</v>
      </c>
      <c r="K81" s="32"/>
      <c r="L81" s="32">
        <f t="shared" si="41"/>
        <v>111.11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90</v>
      </c>
      <c r="G82" s="40">
        <v>15.63</v>
      </c>
      <c r="H82" s="40">
        <v>12.55</v>
      </c>
      <c r="I82" s="40">
        <v>8.44</v>
      </c>
      <c r="J82" s="40">
        <v>207.3</v>
      </c>
      <c r="K82" s="41">
        <v>111</v>
      </c>
      <c r="L82" s="40">
        <v>47</v>
      </c>
    </row>
    <row r="83" spans="1:12" ht="15" x14ac:dyDescent="0.25">
      <c r="A83" s="23"/>
      <c r="B83" s="15"/>
      <c r="C83" s="11"/>
      <c r="D83" s="6"/>
      <c r="E83" s="42" t="s">
        <v>57</v>
      </c>
      <c r="F83" s="43">
        <v>150</v>
      </c>
      <c r="G83" s="43">
        <v>8.6999999999999993</v>
      </c>
      <c r="H83" s="43">
        <v>6.43</v>
      </c>
      <c r="I83" s="43">
        <v>38.909999999999997</v>
      </c>
      <c r="J83" s="43">
        <v>248.85</v>
      </c>
      <c r="K83" s="44">
        <v>62</v>
      </c>
      <c r="L83" s="43">
        <v>28</v>
      </c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0.2</v>
      </c>
      <c r="H84" s="43">
        <v>0.06</v>
      </c>
      <c r="I84" s="43">
        <v>15.04</v>
      </c>
      <c r="J84" s="43">
        <v>58.36</v>
      </c>
      <c r="K84" s="44">
        <v>143</v>
      </c>
      <c r="L84" s="43">
        <v>6</v>
      </c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>
        <v>20</v>
      </c>
      <c r="G85" s="43">
        <v>1.52</v>
      </c>
      <c r="H85" s="43">
        <v>1.1200000000000001</v>
      </c>
      <c r="I85" s="43">
        <v>9.86</v>
      </c>
      <c r="J85" s="43">
        <v>42.4</v>
      </c>
      <c r="K85" s="44" t="s">
        <v>44</v>
      </c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58</v>
      </c>
      <c r="F87" s="43">
        <v>60</v>
      </c>
      <c r="G87" s="43">
        <v>0.67</v>
      </c>
      <c r="H87" s="43">
        <v>0.15</v>
      </c>
      <c r="I87" s="43">
        <v>2.25</v>
      </c>
      <c r="J87" s="43">
        <v>12.83</v>
      </c>
      <c r="K87" s="44" t="s">
        <v>44</v>
      </c>
      <c r="L87" s="43">
        <v>26.11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26.72</v>
      </c>
      <c r="H89" s="19">
        <f t="shared" ref="H89" si="43">SUM(H82:H88)</f>
        <v>20.309999999999999</v>
      </c>
      <c r="I89" s="19">
        <f t="shared" ref="I89" si="44">SUM(I82:I88)</f>
        <v>74.5</v>
      </c>
      <c r="J89" s="19">
        <f t="shared" ref="J89:L89" si="45">SUM(J82:J88)</f>
        <v>569.74</v>
      </c>
      <c r="K89" s="25"/>
      <c r="L89" s="19">
        <f t="shared" si="45"/>
        <v>111.11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520</v>
      </c>
      <c r="G100" s="32">
        <f t="shared" ref="G100" si="50">G89+G99</f>
        <v>26.72</v>
      </c>
      <c r="H100" s="32">
        <f t="shared" ref="H100" si="51">H89+H99</f>
        <v>20.309999999999999</v>
      </c>
      <c r="I100" s="32">
        <f t="shared" ref="I100" si="52">I89+I99</f>
        <v>74.5</v>
      </c>
      <c r="J100" s="32">
        <f t="shared" ref="J100:L100" si="53">J89+J99</f>
        <v>569.74</v>
      </c>
      <c r="K100" s="32"/>
      <c r="L100" s="32">
        <f t="shared" si="53"/>
        <v>111.11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150</v>
      </c>
      <c r="G101" s="40">
        <v>8.98</v>
      </c>
      <c r="H101" s="40">
        <v>7.21</v>
      </c>
      <c r="I101" s="40">
        <v>31.62</v>
      </c>
      <c r="J101" s="40">
        <v>227.08</v>
      </c>
      <c r="K101" s="41">
        <v>61</v>
      </c>
      <c r="L101" s="40">
        <v>46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0.2</v>
      </c>
      <c r="H103" s="43">
        <v>0.06</v>
      </c>
      <c r="I103" s="43">
        <v>15.04</v>
      </c>
      <c r="J103" s="43">
        <v>58.36</v>
      </c>
      <c r="K103" s="44">
        <v>143</v>
      </c>
      <c r="L103" s="43">
        <v>6</v>
      </c>
    </row>
    <row r="104" spans="1:12" ht="15" x14ac:dyDescent="0.25">
      <c r="A104" s="23"/>
      <c r="B104" s="15"/>
      <c r="C104" s="11"/>
      <c r="D104" s="7" t="s">
        <v>23</v>
      </c>
      <c r="E104" s="42" t="s">
        <v>52</v>
      </c>
      <c r="F104" s="43">
        <v>30</v>
      </c>
      <c r="G104" s="43">
        <v>2.2799999999999998</v>
      </c>
      <c r="H104" s="43">
        <v>1.68</v>
      </c>
      <c r="I104" s="43">
        <v>14.88</v>
      </c>
      <c r="J104" s="43">
        <v>83.7</v>
      </c>
      <c r="K104" s="44" t="s">
        <v>44</v>
      </c>
      <c r="L104" s="43">
        <v>6</v>
      </c>
    </row>
    <row r="105" spans="1:12" ht="15" x14ac:dyDescent="0.25">
      <c r="A105" s="23"/>
      <c r="B105" s="15"/>
      <c r="C105" s="11"/>
      <c r="D105" s="7" t="s">
        <v>24</v>
      </c>
      <c r="E105" s="42" t="s">
        <v>43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 t="s">
        <v>44</v>
      </c>
      <c r="L105" s="43">
        <v>27.11</v>
      </c>
    </row>
    <row r="106" spans="1:12" ht="15" x14ac:dyDescent="0.25">
      <c r="A106" s="23"/>
      <c r="B106" s="15"/>
      <c r="C106" s="11"/>
      <c r="D106" s="6"/>
      <c r="E106" s="42" t="s">
        <v>53</v>
      </c>
      <c r="F106" s="43">
        <v>5</v>
      </c>
      <c r="G106" s="43">
        <v>0.06</v>
      </c>
      <c r="H106" s="43">
        <v>3.08</v>
      </c>
      <c r="I106" s="43">
        <v>0.09</v>
      </c>
      <c r="J106" s="43">
        <v>28.35</v>
      </c>
      <c r="K106" s="44" t="s">
        <v>44</v>
      </c>
      <c r="L106" s="43">
        <v>6</v>
      </c>
    </row>
    <row r="107" spans="1:12" ht="15" x14ac:dyDescent="0.25">
      <c r="A107" s="23"/>
      <c r="B107" s="15"/>
      <c r="C107" s="11"/>
      <c r="D107" s="6"/>
      <c r="E107" s="42" t="s">
        <v>59</v>
      </c>
      <c r="F107" s="43">
        <v>20</v>
      </c>
      <c r="G107" s="43">
        <v>0.4</v>
      </c>
      <c r="H107" s="43">
        <v>0.66</v>
      </c>
      <c r="I107" s="43">
        <v>15.46</v>
      </c>
      <c r="J107" s="43">
        <v>70.8</v>
      </c>
      <c r="K107" s="44" t="s">
        <v>44</v>
      </c>
      <c r="L107" s="43">
        <v>20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12.32</v>
      </c>
      <c r="H108" s="19">
        <f t="shared" si="54"/>
        <v>13.09</v>
      </c>
      <c r="I108" s="19">
        <f t="shared" si="54"/>
        <v>86.890000000000015</v>
      </c>
      <c r="J108" s="19">
        <f t="shared" si="54"/>
        <v>515.29</v>
      </c>
      <c r="K108" s="25"/>
      <c r="L108" s="19">
        <f t="shared" ref="L108" si="55">SUM(L101:L107)</f>
        <v>111.11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505</v>
      </c>
      <c r="G119" s="32">
        <f t="shared" ref="G119" si="58">G108+G118</f>
        <v>12.32</v>
      </c>
      <c r="H119" s="32">
        <f t="shared" ref="H119" si="59">H108+H118</f>
        <v>13.09</v>
      </c>
      <c r="I119" s="32">
        <f t="shared" ref="I119" si="60">I108+I118</f>
        <v>86.890000000000015</v>
      </c>
      <c r="J119" s="32">
        <f t="shared" ref="J119:L119" si="61">J108+J118</f>
        <v>515.29</v>
      </c>
      <c r="K119" s="32"/>
      <c r="L119" s="32">
        <f t="shared" si="61"/>
        <v>111.11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200</v>
      </c>
      <c r="G120" s="40">
        <v>8.9</v>
      </c>
      <c r="H120" s="40">
        <v>11.12</v>
      </c>
      <c r="I120" s="40">
        <v>41.3</v>
      </c>
      <c r="J120" s="40">
        <v>301.36</v>
      </c>
      <c r="K120" s="41">
        <v>43</v>
      </c>
      <c r="L120" s="40">
        <v>47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0.2</v>
      </c>
      <c r="H122" s="43">
        <v>0.06</v>
      </c>
      <c r="I122" s="43">
        <v>15.04</v>
      </c>
      <c r="J122" s="43">
        <v>58.36</v>
      </c>
      <c r="K122" s="44">
        <v>143</v>
      </c>
      <c r="L122" s="43">
        <v>6</v>
      </c>
    </row>
    <row r="123" spans="1:12" ht="15" x14ac:dyDescent="0.25">
      <c r="A123" s="14"/>
      <c r="B123" s="15"/>
      <c r="C123" s="11"/>
      <c r="D123" s="7" t="s">
        <v>23</v>
      </c>
      <c r="E123" s="42" t="s">
        <v>52</v>
      </c>
      <c r="F123" s="43">
        <v>30</v>
      </c>
      <c r="G123" s="43">
        <v>2.2799999999999998</v>
      </c>
      <c r="H123" s="43">
        <v>1.68</v>
      </c>
      <c r="I123" s="43">
        <v>14.88</v>
      </c>
      <c r="J123" s="43">
        <v>83.7</v>
      </c>
      <c r="K123" s="44" t="s">
        <v>44</v>
      </c>
      <c r="L123" s="43">
        <v>6</v>
      </c>
    </row>
    <row r="124" spans="1:12" ht="15" x14ac:dyDescent="0.25">
      <c r="A124" s="14"/>
      <c r="B124" s="15"/>
      <c r="C124" s="11"/>
      <c r="D124" s="7" t="s">
        <v>24</v>
      </c>
      <c r="E124" s="42" t="s">
        <v>43</v>
      </c>
      <c r="F124" s="43">
        <v>100</v>
      </c>
      <c r="G124" s="43">
        <v>1.5</v>
      </c>
      <c r="H124" s="43">
        <v>0.5</v>
      </c>
      <c r="I124" s="43">
        <v>21</v>
      </c>
      <c r="J124" s="43">
        <v>96</v>
      </c>
      <c r="K124" s="44" t="s">
        <v>44</v>
      </c>
      <c r="L124" s="43">
        <v>32.11</v>
      </c>
    </row>
    <row r="125" spans="1:12" ht="15" x14ac:dyDescent="0.25">
      <c r="A125" s="14"/>
      <c r="B125" s="15"/>
      <c r="C125" s="11"/>
      <c r="D125" s="6"/>
      <c r="E125" s="42" t="s">
        <v>54</v>
      </c>
      <c r="F125" s="43">
        <v>10</v>
      </c>
      <c r="G125" s="43">
        <v>2.6</v>
      </c>
      <c r="H125" s="43">
        <v>2.65</v>
      </c>
      <c r="I125" s="43">
        <v>0.35</v>
      </c>
      <c r="J125" s="43">
        <v>35.56</v>
      </c>
      <c r="K125" s="44" t="s">
        <v>44</v>
      </c>
      <c r="L125" s="43">
        <v>20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15.479999999999999</v>
      </c>
      <c r="H127" s="19">
        <f t="shared" si="62"/>
        <v>16.009999999999998</v>
      </c>
      <c r="I127" s="19">
        <f t="shared" si="62"/>
        <v>92.57</v>
      </c>
      <c r="J127" s="19">
        <f t="shared" si="62"/>
        <v>574.98</v>
      </c>
      <c r="K127" s="25"/>
      <c r="L127" s="19">
        <f t="shared" ref="L127" si="63">SUM(L120:L126)</f>
        <v>111.11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540</v>
      </c>
      <c r="G138" s="32">
        <f t="shared" ref="G138" si="66">G127+G137</f>
        <v>15.479999999999999</v>
      </c>
      <c r="H138" s="32">
        <f t="shared" ref="H138" si="67">H127+H137</f>
        <v>16.009999999999998</v>
      </c>
      <c r="I138" s="32">
        <f t="shared" ref="I138" si="68">I127+I137</f>
        <v>92.57</v>
      </c>
      <c r="J138" s="32">
        <f t="shared" ref="J138:L138" si="69">J127+J137</f>
        <v>574.98</v>
      </c>
      <c r="K138" s="32"/>
      <c r="L138" s="32">
        <f t="shared" si="69"/>
        <v>111.11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90</v>
      </c>
      <c r="G139" s="40">
        <v>7.7</v>
      </c>
      <c r="H139" s="40">
        <v>8.39</v>
      </c>
      <c r="I139" s="40">
        <v>7.18</v>
      </c>
      <c r="J139" s="40">
        <v>134.6</v>
      </c>
      <c r="K139" s="41" t="s">
        <v>62</v>
      </c>
      <c r="L139" s="40">
        <v>47</v>
      </c>
    </row>
    <row r="140" spans="1:12" ht="15" x14ac:dyDescent="0.25">
      <c r="A140" s="23"/>
      <c r="B140" s="15"/>
      <c r="C140" s="11"/>
      <c r="D140" s="6"/>
      <c r="E140" s="42" t="s">
        <v>63</v>
      </c>
      <c r="F140" s="43">
        <v>150</v>
      </c>
      <c r="G140" s="43">
        <v>3.87</v>
      </c>
      <c r="H140" s="43">
        <v>4.7300000000000004</v>
      </c>
      <c r="I140" s="43">
        <v>40.08</v>
      </c>
      <c r="J140" s="43">
        <v>218.28</v>
      </c>
      <c r="K140" s="44" t="s">
        <v>64</v>
      </c>
      <c r="L140" s="43">
        <v>27</v>
      </c>
    </row>
    <row r="141" spans="1:12" ht="15" x14ac:dyDescent="0.2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0.2</v>
      </c>
      <c r="H141" s="43">
        <v>0.06</v>
      </c>
      <c r="I141" s="43">
        <v>15.04</v>
      </c>
      <c r="J141" s="43">
        <v>58.36</v>
      </c>
      <c r="K141" s="44">
        <v>143</v>
      </c>
      <c r="L141" s="43">
        <v>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49</v>
      </c>
      <c r="F142" s="43">
        <v>30</v>
      </c>
      <c r="G142" s="43">
        <v>2.2799999999999998</v>
      </c>
      <c r="H142" s="43">
        <v>1.68</v>
      </c>
      <c r="I142" s="43">
        <v>14.79</v>
      </c>
      <c r="J142" s="43">
        <v>63.6</v>
      </c>
      <c r="K142" s="44" t="s">
        <v>44</v>
      </c>
      <c r="L142" s="43">
        <v>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58</v>
      </c>
      <c r="F144" s="43">
        <v>60</v>
      </c>
      <c r="G144" s="43">
        <v>0.45</v>
      </c>
      <c r="H144" s="43">
        <v>7.0000000000000007E-2</v>
      </c>
      <c r="I144" s="43">
        <v>1.5</v>
      </c>
      <c r="J144" s="43">
        <v>8.4700000000000006</v>
      </c>
      <c r="K144" s="44" t="s">
        <v>44</v>
      </c>
      <c r="L144" s="43">
        <v>25.11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14.499999999999998</v>
      </c>
      <c r="H146" s="19">
        <f t="shared" si="70"/>
        <v>14.930000000000001</v>
      </c>
      <c r="I146" s="19">
        <f t="shared" si="70"/>
        <v>78.59</v>
      </c>
      <c r="J146" s="19">
        <f t="shared" si="70"/>
        <v>483.31000000000006</v>
      </c>
      <c r="K146" s="25"/>
      <c r="L146" s="19">
        <f t="shared" ref="L146" si="71">SUM(L139:L145)</f>
        <v>111.11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530</v>
      </c>
      <c r="G157" s="32">
        <f t="shared" ref="G157" si="74">G146+G156</f>
        <v>14.499999999999998</v>
      </c>
      <c r="H157" s="32">
        <f t="shared" ref="H157" si="75">H146+H156</f>
        <v>14.930000000000001</v>
      </c>
      <c r="I157" s="32">
        <f t="shared" ref="I157" si="76">I146+I156</f>
        <v>78.59</v>
      </c>
      <c r="J157" s="32">
        <f t="shared" ref="J157:L157" si="77">J146+J156</f>
        <v>483.31000000000006</v>
      </c>
      <c r="K157" s="32"/>
      <c r="L157" s="32">
        <f t="shared" si="77"/>
        <v>111.11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90</v>
      </c>
      <c r="G158" s="40">
        <v>14.69</v>
      </c>
      <c r="H158" s="40">
        <v>8.7799999999999994</v>
      </c>
      <c r="I158" s="40">
        <v>10.29</v>
      </c>
      <c r="J158" s="40">
        <v>176.22</v>
      </c>
      <c r="K158" s="41">
        <v>307</v>
      </c>
      <c r="L158" s="40">
        <v>48</v>
      </c>
    </row>
    <row r="159" spans="1:12" ht="15" x14ac:dyDescent="0.25">
      <c r="A159" s="23"/>
      <c r="B159" s="15"/>
      <c r="C159" s="11"/>
      <c r="D159" s="6"/>
      <c r="E159" s="42" t="s">
        <v>48</v>
      </c>
      <c r="F159" s="43">
        <v>150</v>
      </c>
      <c r="G159" s="43">
        <v>5.85</v>
      </c>
      <c r="H159" s="43">
        <v>5.25</v>
      </c>
      <c r="I159" s="43">
        <v>35.61</v>
      </c>
      <c r="J159" s="43">
        <v>212.88</v>
      </c>
      <c r="K159" s="44">
        <v>59</v>
      </c>
      <c r="L159" s="43">
        <v>26</v>
      </c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0.2</v>
      </c>
      <c r="H160" s="43">
        <v>0.06</v>
      </c>
      <c r="I160" s="43">
        <v>15.04</v>
      </c>
      <c r="J160" s="43">
        <v>58.36</v>
      </c>
      <c r="K160" s="44">
        <v>143</v>
      </c>
      <c r="L160" s="43">
        <v>6</v>
      </c>
    </row>
    <row r="161" spans="1:12" ht="15" x14ac:dyDescent="0.25">
      <c r="A161" s="23"/>
      <c r="B161" s="15"/>
      <c r="C161" s="11"/>
      <c r="D161" s="7" t="s">
        <v>23</v>
      </c>
      <c r="E161" s="42" t="s">
        <v>49</v>
      </c>
      <c r="F161" s="43">
        <v>20</v>
      </c>
      <c r="G161" s="43">
        <v>1.52</v>
      </c>
      <c r="H161" s="43">
        <v>1.1200000000000001</v>
      </c>
      <c r="I161" s="43">
        <v>9.86</v>
      </c>
      <c r="J161" s="43">
        <v>42.4</v>
      </c>
      <c r="K161" s="44" t="s">
        <v>44</v>
      </c>
      <c r="L161" s="43">
        <v>6</v>
      </c>
    </row>
    <row r="162" spans="1:12" ht="15" x14ac:dyDescent="0.25">
      <c r="A162" s="23"/>
      <c r="B162" s="15"/>
      <c r="C162" s="11"/>
      <c r="D162" s="7" t="s">
        <v>24</v>
      </c>
      <c r="E162" s="42" t="s">
        <v>43</v>
      </c>
      <c r="F162" s="43">
        <v>100</v>
      </c>
      <c r="G162" s="43">
        <v>1.5</v>
      </c>
      <c r="H162" s="43">
        <v>0.5</v>
      </c>
      <c r="I162" s="43">
        <v>21</v>
      </c>
      <c r="J162" s="43">
        <v>96</v>
      </c>
      <c r="K162" s="44" t="s">
        <v>44</v>
      </c>
      <c r="L162" s="43">
        <v>25.11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23.759999999999998</v>
      </c>
      <c r="H165" s="19">
        <f t="shared" si="78"/>
        <v>15.71</v>
      </c>
      <c r="I165" s="19">
        <f t="shared" si="78"/>
        <v>91.8</v>
      </c>
      <c r="J165" s="19">
        <f t="shared" si="78"/>
        <v>585.86</v>
      </c>
      <c r="K165" s="25"/>
      <c r="L165" s="19">
        <f t="shared" ref="L165" si="79">SUM(L158:L164)</f>
        <v>111.11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560</v>
      </c>
      <c r="G176" s="32">
        <f t="shared" ref="G176" si="82">G165+G175</f>
        <v>23.759999999999998</v>
      </c>
      <c r="H176" s="32">
        <f t="shared" ref="H176" si="83">H165+H175</f>
        <v>15.71</v>
      </c>
      <c r="I176" s="32">
        <f t="shared" ref="I176" si="84">I165+I175</f>
        <v>91.8</v>
      </c>
      <c r="J176" s="32">
        <f t="shared" ref="J176:L176" si="85">J165+J175</f>
        <v>585.86</v>
      </c>
      <c r="K176" s="32"/>
      <c r="L176" s="32">
        <f t="shared" si="85"/>
        <v>111.11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75</v>
      </c>
      <c r="G177" s="40">
        <v>10.81</v>
      </c>
      <c r="H177" s="40">
        <v>8.09</v>
      </c>
      <c r="I177" s="40">
        <v>21.06</v>
      </c>
      <c r="J177" s="40">
        <v>199.02</v>
      </c>
      <c r="K177" s="41">
        <v>223</v>
      </c>
      <c r="L177" s="40">
        <v>48</v>
      </c>
    </row>
    <row r="178" spans="1:12" ht="15" x14ac:dyDescent="0.25">
      <c r="A178" s="23"/>
      <c r="B178" s="15"/>
      <c r="C178" s="11"/>
      <c r="D178" s="6"/>
      <c r="E178" s="42" t="s">
        <v>67</v>
      </c>
      <c r="F178" s="43">
        <v>125</v>
      </c>
      <c r="G178" s="43">
        <v>3.52</v>
      </c>
      <c r="H178" s="43">
        <v>4.09</v>
      </c>
      <c r="I178" s="43">
        <v>19.62</v>
      </c>
      <c r="J178" s="43">
        <v>130.11000000000001</v>
      </c>
      <c r="K178" s="44" t="s">
        <v>68</v>
      </c>
      <c r="L178" s="43">
        <v>26</v>
      </c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0.2</v>
      </c>
      <c r="H179" s="43">
        <v>0.06</v>
      </c>
      <c r="I179" s="43">
        <v>15.04</v>
      </c>
      <c r="J179" s="43">
        <v>58.36</v>
      </c>
      <c r="K179" s="44">
        <v>143</v>
      </c>
      <c r="L179" s="43">
        <v>6</v>
      </c>
    </row>
    <row r="180" spans="1:12" ht="15" x14ac:dyDescent="0.25">
      <c r="A180" s="23"/>
      <c r="B180" s="15"/>
      <c r="C180" s="11"/>
      <c r="D180" s="7" t="s">
        <v>23</v>
      </c>
      <c r="E180" s="42" t="s">
        <v>52</v>
      </c>
      <c r="F180" s="43">
        <v>30</v>
      </c>
      <c r="G180" s="43">
        <v>2.2799999999999998</v>
      </c>
      <c r="H180" s="43">
        <v>1.68</v>
      </c>
      <c r="I180" s="43">
        <v>14.88</v>
      </c>
      <c r="J180" s="43">
        <v>83.7</v>
      </c>
      <c r="K180" s="44" t="s">
        <v>44</v>
      </c>
      <c r="L180" s="43">
        <v>6</v>
      </c>
    </row>
    <row r="181" spans="1:12" ht="15" x14ac:dyDescent="0.25">
      <c r="A181" s="23"/>
      <c r="B181" s="15"/>
      <c r="C181" s="11"/>
      <c r="D181" s="7" t="s">
        <v>24</v>
      </c>
      <c r="E181" s="42" t="s">
        <v>43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 t="s">
        <v>44</v>
      </c>
      <c r="L181" s="43">
        <v>25.11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17.209999999999997</v>
      </c>
      <c r="H184" s="19">
        <f t="shared" si="86"/>
        <v>14.32</v>
      </c>
      <c r="I184" s="19">
        <f t="shared" si="86"/>
        <v>80.399999999999991</v>
      </c>
      <c r="J184" s="19">
        <f t="shared" si="86"/>
        <v>518.19000000000005</v>
      </c>
      <c r="K184" s="25"/>
      <c r="L184" s="19">
        <f t="shared" ref="L184" si="87">SUM(L177:L183)</f>
        <v>111.11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530</v>
      </c>
      <c r="G195" s="32">
        <f t="shared" ref="G195" si="90">G184+G194</f>
        <v>17.209999999999997</v>
      </c>
      <c r="H195" s="32">
        <f t="shared" ref="H195" si="91">H184+H194</f>
        <v>14.32</v>
      </c>
      <c r="I195" s="32">
        <f t="shared" ref="I195" si="92">I184+I194</f>
        <v>80.399999999999991</v>
      </c>
      <c r="J195" s="32">
        <f t="shared" ref="J195:L195" si="93">J184+J194</f>
        <v>518.19000000000005</v>
      </c>
      <c r="K195" s="32"/>
      <c r="L195" s="32">
        <f t="shared" si="93"/>
        <v>111.11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18.058999999999997</v>
      </c>
      <c r="H196" s="34">
        <f t="shared" si="94"/>
        <v>15.974</v>
      </c>
      <c r="I196" s="34">
        <f t="shared" si="94"/>
        <v>83.075999999999993</v>
      </c>
      <c r="J196" s="34">
        <f t="shared" si="94"/>
        <v>539.59399999999982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111.10999999999999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31496062992125984" right="0.31496062992125984" top="0.74803149606299213" bottom="0.74803149606299213" header="0.31496062992125984" footer="0.31496062992125984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2023-11-02T08:27:23Z</cp:lastPrinted>
  <dcterms:created xsi:type="dcterms:W3CDTF">2022-05-16T14:23:56Z</dcterms:created>
  <dcterms:modified xsi:type="dcterms:W3CDTF">2024-01-09T06:28:16Z</dcterms:modified>
</cp:coreProperties>
</file>